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4780" windowHeight="13980" activeTab="0"/>
  </bookViews>
  <sheets>
    <sheet name="Sheet1" sheetId="1" r:id="rId1"/>
    <sheet name="Sheet2" sheetId="2" r:id="rId2"/>
    <sheet name="Sheet3" sheetId="3" r:id="rId3"/>
  </sheets>
  <definedNames>
    <definedName name="_xlnm.Print_Area" localSheetId="0">'Sheet1'!$B$2:$G$16</definedName>
  </definedNames>
  <calcPr fullCalcOnLoad="1"/>
</workbook>
</file>

<file path=xl/sharedStrings.xml><?xml version="1.0" encoding="utf-8"?>
<sst xmlns="http://schemas.openxmlformats.org/spreadsheetml/2006/main" count="27" uniqueCount="18">
  <si>
    <r>
      <t xml:space="preserve">In the following text, </t>
    </r>
    <r>
      <rPr>
        <b/>
        <i/>
        <sz val="12"/>
        <color indexed="12"/>
        <rFont val="Arial"/>
        <family val="2"/>
      </rPr>
      <t>P = for Power</t>
    </r>
    <r>
      <rPr>
        <sz val="12"/>
        <rFont val="Arial"/>
        <family val="0"/>
      </rPr>
      <t xml:space="preserve">, </t>
    </r>
    <r>
      <rPr>
        <b/>
        <i/>
        <sz val="12"/>
        <color indexed="53"/>
        <rFont val="Arial"/>
        <family val="2"/>
      </rPr>
      <t>R = for Response</t>
    </r>
  </si>
  <si>
    <r>
      <t xml:space="preserve">
</t>
    </r>
    <r>
      <rPr>
        <b/>
        <sz val="12"/>
        <color indexed="53"/>
        <rFont val="Arial"/>
        <family val="2"/>
      </rPr>
      <t>Low Frequency Response Limit (fRL)</t>
    </r>
    <r>
      <rPr>
        <sz val="12"/>
        <rFont val="Arial"/>
        <family val="0"/>
      </rPr>
      <t xml:space="preserve"> is the HiFi consideration, and it is defined as the frequency where a (small) signal is starting to loose level,  due to primary inductance at </t>
    </r>
    <r>
      <rPr>
        <b/>
        <i/>
        <sz val="12"/>
        <color indexed="53"/>
        <rFont val="Arial"/>
        <family val="2"/>
      </rPr>
      <t>fRL</t>
    </r>
    <r>
      <rPr>
        <sz val="12"/>
        <rFont val="Arial"/>
        <family val="0"/>
      </rPr>
      <t xml:space="preserve"> becoming an additional load for the tube.  The primary inductance is in parallel to the transformer's secondary impedance, Ra. So the tube's plate impedance plays a role in this,  and it can not be defined for the transformer alone.  Since this is complicated to calculate,  this small program may be helpful.   
This explains why for instance a rated transformer of 25 Watt,  20Hz,  will work down to 7Hz,  when you stay far away  from the 25 Watt maximum.  However the response can never be lower than </t>
    </r>
    <r>
      <rPr>
        <b/>
        <i/>
        <sz val="12"/>
        <color indexed="53"/>
        <rFont val="Arial"/>
        <family val="2"/>
      </rPr>
      <t>fRL</t>
    </r>
    <r>
      <rPr>
        <sz val="12"/>
        <rFont val="Arial"/>
        <family val="0"/>
      </rPr>
      <t xml:space="preserve">.   </t>
    </r>
  </si>
  <si>
    <r>
      <t>Low Frequency Power Limit (fPL)</t>
    </r>
    <r>
      <rPr>
        <sz val="12"/>
        <rFont val="Arial"/>
        <family val="0"/>
      </rPr>
      <t xml:space="preserve"> </t>
    </r>
    <r>
      <rPr>
        <sz val="12"/>
        <rFont val="Arial"/>
        <family val="2"/>
      </rPr>
      <t>is  defined as the lowest possible frequency, where the transformer can produce it's maximum specified output power still.    So for instance, if a 25 Watt transformer has an fPL of 30 Hz at -1dB,  you can use it at full  25 Watt, while going down to 30Hz, you will loose 1dB.   Knowing the 1dB point, a design specialist can calculate any dB point.   However in HiFi applications,  you will not use the maximum power of the transformer.   Oversizing is done, to  drastically improve the fPL point.  Here is an example: If you use a 300B tube with the LL1623-90mA transformer,  in 3k configuration, you will get only 10 Watt out of the tube.  The transformer however can do 25 Watt at 3kOhms.   Accordingly this will bring fPL down from 30Hz to much below 15Hz.  However there is a limit to this,  and you can not go lower as a frequency called fRL. (read below here)</t>
    </r>
  </si>
  <si>
    <t xml:space="preserve">Design example here:   Enter those values at the left. </t>
  </si>
  <si>
    <t>300B tube, Rp:</t>
  </si>
  <si>
    <t>LL1623-90mA , Ra:</t>
  </si>
  <si>
    <t>LL1623-90mA , L:</t>
  </si>
  <si>
    <r>
      <t xml:space="preserve">
</t>
    </r>
    <r>
      <rPr>
        <b/>
        <sz val="10"/>
        <color indexed="16"/>
        <rFont val="Arial"/>
        <family val="0"/>
      </rPr>
      <t>Small note for electric guitar amplifier transfomers:</t>
    </r>
    <r>
      <rPr>
        <sz val="10"/>
        <rFont val="Arial"/>
        <family val="0"/>
      </rPr>
      <t xml:space="preserve">  
Small note for electric guitar amplifier transfomers:  These are not choosen by the low Frequency response limit,  but by the Low frequency power limit, and you may want to touch or exceed this limit even.  Reasons are two. First, amplifier distortion is what you WANT to have, and the transformer should add to this, since transformer distortion is mellow sounding and rich of even harmomics.  Second,  the lowest guitar string (E) is only  82 Hz for a normal guitar.  Furthermore,  the output power of a PP guitar transformer will be a lot higher as specified in the Lundahl datasheets.   Reason is they are specifief at minimum 30Hz, whereas an electric guitar can not go below 81Hz. </t>
    </r>
  </si>
  <si>
    <t>COPYRIGHT WWW.JACMUSIC.COM</t>
  </si>
  <si>
    <t>:</t>
  </si>
  <si>
    <t>Ohms</t>
  </si>
  <si>
    <t>Henry</t>
  </si>
  <si>
    <t>Hz</t>
  </si>
  <si>
    <t>Enter Tube plate impedance Rp</t>
  </si>
  <si>
    <t>Enter Transformer Ra</t>
  </si>
  <si>
    <t>Enter Transformer Inductance</t>
  </si>
  <si>
    <t>3dB Low frequency (fRL)</t>
  </si>
  <si>
    <t>1.5 dB Low frequency (fRL)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</si>
</sst>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s>
  <fonts count="14">
    <font>
      <sz val="10"/>
      <name val="Arial"/>
      <family val="0"/>
    </font>
    <font>
      <sz val="8"/>
      <name val="Arial"/>
      <family val="0"/>
    </font>
    <font>
      <sz val="14"/>
      <color indexed="9"/>
      <name val="Arial"/>
      <family val="0"/>
    </font>
    <font>
      <sz val="14"/>
      <color indexed="43"/>
      <name val="Arial"/>
      <family val="0"/>
    </font>
    <font>
      <sz val="14"/>
      <color indexed="8"/>
      <name val="Arial"/>
      <family val="0"/>
    </font>
    <font>
      <b/>
      <sz val="14"/>
      <color indexed="11"/>
      <name val="Arial"/>
      <family val="0"/>
    </font>
    <font>
      <sz val="14"/>
      <name val="Arial"/>
      <family val="0"/>
    </font>
    <font>
      <sz val="12"/>
      <name val="Arial"/>
      <family val="0"/>
    </font>
    <font>
      <b/>
      <sz val="12"/>
      <color indexed="12"/>
      <name val="Arial"/>
      <family val="2"/>
    </font>
    <font>
      <b/>
      <i/>
      <sz val="12"/>
      <color indexed="12"/>
      <name val="Arial"/>
      <family val="2"/>
    </font>
    <font>
      <b/>
      <sz val="12"/>
      <color indexed="53"/>
      <name val="Arial"/>
      <family val="2"/>
    </font>
    <font>
      <b/>
      <i/>
      <sz val="12"/>
      <color indexed="53"/>
      <name val="Arial"/>
      <family val="2"/>
    </font>
    <font>
      <b/>
      <sz val="10"/>
      <color indexed="16"/>
      <name val="Arial"/>
      <family val="0"/>
    </font>
    <font>
      <sz val="14"/>
      <color indexed="10"/>
      <name val="Arial"/>
      <family val="2"/>
    </font>
  </fonts>
  <fills count="4">
    <fill>
      <patternFill/>
    </fill>
    <fill>
      <patternFill patternType="gray125"/>
    </fill>
    <fill>
      <patternFill patternType="solid">
        <fgColor indexed="8"/>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3" fillId="2" borderId="0" xfId="0" applyFont="1" applyFill="1" applyAlignment="1">
      <alignment horizontal="left"/>
    </xf>
    <xf numFmtId="0" fontId="4" fillId="3" borderId="1" xfId="0" applyFont="1" applyFill="1" applyBorder="1" applyAlignment="1">
      <alignment horizontal="center"/>
    </xf>
    <xf numFmtId="0" fontId="3" fillId="2" borderId="0" xfId="0" applyFont="1" applyFill="1" applyAlignment="1">
      <alignment/>
    </xf>
    <xf numFmtId="1" fontId="3" fillId="2" borderId="0" xfId="0" applyNumberFormat="1" applyFont="1" applyFill="1" applyAlignment="1">
      <alignment horizontal="right"/>
    </xf>
    <xf numFmtId="0" fontId="3" fillId="2" borderId="0" xfId="0" applyFont="1" applyFill="1" applyAlignment="1">
      <alignment horizontal="right"/>
    </xf>
    <xf numFmtId="0" fontId="3" fillId="2" borderId="2" xfId="0" applyFont="1" applyFill="1" applyBorder="1" applyAlignment="1">
      <alignment/>
    </xf>
    <xf numFmtId="0" fontId="3" fillId="2" borderId="3" xfId="0" applyFont="1" applyFill="1" applyBorder="1" applyAlignment="1">
      <alignment horizontal="right"/>
    </xf>
    <xf numFmtId="0" fontId="3" fillId="2" borderId="3" xfId="0" applyFont="1" applyFill="1" applyBorder="1" applyAlignment="1">
      <alignment horizontal="left"/>
    </xf>
    <xf numFmtId="0" fontId="3" fillId="2" borderId="3" xfId="0" applyFont="1" applyFill="1" applyBorder="1" applyAlignment="1">
      <alignment/>
    </xf>
    <xf numFmtId="0" fontId="3" fillId="2" borderId="4" xfId="0" applyFont="1" applyFill="1" applyBorder="1" applyAlignment="1">
      <alignment/>
    </xf>
    <xf numFmtId="0" fontId="3" fillId="2" borderId="5" xfId="0" applyFont="1" applyFill="1" applyBorder="1" applyAlignment="1">
      <alignment/>
    </xf>
    <xf numFmtId="0" fontId="2" fillId="2" borderId="0" xfId="0" applyFont="1" applyFill="1" applyBorder="1" applyAlignment="1">
      <alignment horizontal="right"/>
    </xf>
    <xf numFmtId="0" fontId="3" fillId="2" borderId="0" xfId="0" applyFont="1" applyFill="1" applyBorder="1" applyAlignment="1">
      <alignment horizontal="left"/>
    </xf>
    <xf numFmtId="0" fontId="2" fillId="2" borderId="0" xfId="0" applyFont="1" applyFill="1" applyBorder="1" applyAlignment="1">
      <alignment horizontal="center"/>
    </xf>
    <xf numFmtId="0" fontId="3" fillId="2" borderId="6" xfId="0" applyFont="1" applyFill="1" applyBorder="1" applyAlignment="1">
      <alignment/>
    </xf>
    <xf numFmtId="0" fontId="3" fillId="2" borderId="0" xfId="0" applyFont="1" applyFill="1" applyBorder="1" applyAlignment="1">
      <alignment horizontal="center"/>
    </xf>
    <xf numFmtId="0" fontId="2" fillId="2" borderId="0" xfId="0" applyFont="1" applyFill="1" applyBorder="1" applyAlignment="1">
      <alignment/>
    </xf>
    <xf numFmtId="0" fontId="3" fillId="2" borderId="0" xfId="0" applyFont="1" applyFill="1" applyBorder="1" applyAlignment="1">
      <alignment horizontal="right"/>
    </xf>
    <xf numFmtId="0" fontId="3" fillId="2" borderId="0" xfId="0" applyFont="1" applyFill="1" applyBorder="1" applyAlignment="1">
      <alignment/>
    </xf>
    <xf numFmtId="0" fontId="5" fillId="2" borderId="0" xfId="0" applyFont="1" applyFill="1" applyBorder="1" applyAlignment="1">
      <alignment horizontal="right"/>
    </xf>
    <xf numFmtId="0" fontId="5" fillId="2" borderId="0" xfId="0" applyFont="1" applyFill="1" applyBorder="1" applyAlignment="1">
      <alignment horizontal="left"/>
    </xf>
    <xf numFmtId="1" fontId="5" fillId="2" borderId="0" xfId="0" applyNumberFormat="1" applyFont="1" applyFill="1" applyBorder="1" applyAlignment="1">
      <alignment horizontal="center"/>
    </xf>
    <xf numFmtId="0" fontId="5" fillId="2" borderId="0" xfId="0" applyFont="1" applyFill="1" applyBorder="1" applyAlignment="1">
      <alignment horizontal="center"/>
    </xf>
    <xf numFmtId="1" fontId="3" fillId="2" borderId="0" xfId="0" applyNumberFormat="1" applyFont="1" applyFill="1" applyBorder="1" applyAlignment="1">
      <alignment horizontal="right"/>
    </xf>
    <xf numFmtId="0" fontId="8" fillId="3" borderId="7" xfId="0" applyFont="1" applyFill="1" applyBorder="1" applyAlignment="1">
      <alignment horizontal="left" vertical="top" wrapText="1" indent="1" shrinkToFit="1"/>
    </xf>
    <xf numFmtId="0" fontId="7" fillId="3" borderId="8" xfId="0" applyFont="1" applyFill="1" applyBorder="1" applyAlignment="1">
      <alignment horizontal="left" vertical="top" wrapText="1" indent="1" shrinkToFit="1"/>
    </xf>
    <xf numFmtId="0" fontId="6" fillId="3" borderId="9" xfId="0" applyFont="1" applyFill="1" applyBorder="1" applyAlignment="1">
      <alignment vertical="top" wrapText="1" shrinkToFit="1"/>
    </xf>
    <xf numFmtId="0" fontId="7" fillId="3" borderId="7" xfId="0" applyFont="1" applyFill="1" applyBorder="1" applyAlignment="1">
      <alignment horizontal="left" vertical="top" wrapText="1" indent="1" shrinkToFit="1"/>
    </xf>
    <xf numFmtId="0" fontId="0" fillId="3" borderId="7" xfId="0" applyFont="1" applyFill="1" applyBorder="1" applyAlignment="1">
      <alignment horizontal="left" vertical="top" wrapText="1" indent="1" shrinkToFit="1"/>
    </xf>
    <xf numFmtId="0" fontId="0" fillId="3" borderId="8" xfId="0" applyFont="1" applyFill="1" applyBorder="1" applyAlignment="1">
      <alignment horizontal="left" vertical="top" wrapText="1" indent="1" shrinkToFit="1"/>
    </xf>
    <xf numFmtId="0" fontId="13" fillId="3" borderId="10" xfId="0" applyFont="1" applyFill="1" applyBorder="1" applyAlignment="1">
      <alignment horizontal="center" wrapText="1"/>
    </xf>
    <xf numFmtId="0" fontId="13" fillId="3" borderId="1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77"/>
  <sheetViews>
    <sheetView tabSelected="1" workbookViewId="0" topLeftCell="A1">
      <selection activeCell="E8" sqref="E8"/>
    </sheetView>
  </sheetViews>
  <sheetFormatPr defaultColWidth="9.140625" defaultRowHeight="12.75"/>
  <cols>
    <col min="1" max="1" width="40.140625" style="3" customWidth="1"/>
    <col min="2" max="2" width="15.00390625" style="3" customWidth="1"/>
    <col min="3" max="3" width="31.00390625" style="5" customWidth="1"/>
    <col min="4" max="4" width="2.140625" style="1" customWidth="1"/>
    <col min="5" max="5" width="14.421875" style="3" bestFit="1" customWidth="1"/>
    <col min="6" max="6" width="9.140625" style="3" customWidth="1"/>
    <col min="7" max="7" width="4.7109375" style="3" customWidth="1"/>
    <col min="8" max="16384" width="9.140625" style="3" customWidth="1"/>
  </cols>
  <sheetData>
    <row r="1" ht="18.75" thickBot="1"/>
    <row r="2" spans="2:9" ht="18">
      <c r="B2" s="6"/>
      <c r="C2" s="7"/>
      <c r="D2" s="8"/>
      <c r="E2" s="9"/>
      <c r="F2" s="9"/>
      <c r="G2" s="10"/>
      <c r="I2" s="3" t="s">
        <v>3</v>
      </c>
    </row>
    <row r="3" spans="2:13" ht="18">
      <c r="B3" s="11"/>
      <c r="C3" s="12" t="s">
        <v>13</v>
      </c>
      <c r="D3" s="13" t="s">
        <v>9</v>
      </c>
      <c r="E3" s="2">
        <v>350</v>
      </c>
      <c r="F3" s="14" t="s">
        <v>10</v>
      </c>
      <c r="G3" s="15"/>
      <c r="K3" s="5" t="s">
        <v>4</v>
      </c>
      <c r="L3" s="3">
        <v>700</v>
      </c>
      <c r="M3" s="16" t="s">
        <v>10</v>
      </c>
    </row>
    <row r="4" spans="2:13" ht="18">
      <c r="B4" s="11"/>
      <c r="C4" s="12"/>
      <c r="D4" s="13"/>
      <c r="E4" s="16"/>
      <c r="F4" s="17"/>
      <c r="G4" s="15"/>
      <c r="M4" s="19"/>
    </row>
    <row r="5" spans="2:13" ht="18">
      <c r="B5" s="11"/>
      <c r="C5" s="12" t="s">
        <v>14</v>
      </c>
      <c r="D5" s="13" t="s">
        <v>9</v>
      </c>
      <c r="E5" s="2">
        <v>1200</v>
      </c>
      <c r="F5" s="14" t="s">
        <v>10</v>
      </c>
      <c r="G5" s="15"/>
      <c r="K5" s="5" t="s">
        <v>5</v>
      </c>
      <c r="L5" s="3">
        <v>3000</v>
      </c>
      <c r="M5" s="16" t="s">
        <v>10</v>
      </c>
    </row>
    <row r="6" spans="2:13" ht="18">
      <c r="B6" s="11"/>
      <c r="C6" s="12"/>
      <c r="D6" s="13"/>
      <c r="E6" s="16"/>
      <c r="F6" s="17"/>
      <c r="G6" s="15"/>
      <c r="M6" s="19"/>
    </row>
    <row r="7" spans="2:13" ht="18">
      <c r="B7" s="11"/>
      <c r="C7" s="12" t="s">
        <v>15</v>
      </c>
      <c r="D7" s="13" t="s">
        <v>9</v>
      </c>
      <c r="E7" s="2">
        <v>12</v>
      </c>
      <c r="F7" s="14" t="s">
        <v>11</v>
      </c>
      <c r="G7" s="15"/>
      <c r="K7" s="5" t="s">
        <v>6</v>
      </c>
      <c r="L7" s="3">
        <v>40</v>
      </c>
      <c r="M7" s="16" t="s">
        <v>11</v>
      </c>
    </row>
    <row r="8" spans="2:7" ht="18">
      <c r="B8" s="11"/>
      <c r="C8" s="18"/>
      <c r="D8" s="13"/>
      <c r="E8" s="19"/>
      <c r="F8" s="19"/>
      <c r="G8" s="15"/>
    </row>
    <row r="9" spans="2:7" ht="18">
      <c r="B9" s="11"/>
      <c r="C9" s="20" t="s">
        <v>16</v>
      </c>
      <c r="D9" s="21" t="s">
        <v>9</v>
      </c>
      <c r="E9" s="22">
        <f>1/(2*3.142*E7*(1/E3-1/E5))</f>
        <v>6.552589208821658</v>
      </c>
      <c r="F9" s="23" t="s">
        <v>12</v>
      </c>
      <c r="G9" s="15"/>
    </row>
    <row r="10" spans="2:7" ht="18">
      <c r="B10" s="11"/>
      <c r="C10" s="18"/>
      <c r="D10" s="13"/>
      <c r="E10" s="19"/>
      <c r="F10" s="19"/>
      <c r="G10" s="15"/>
    </row>
    <row r="11" spans="2:7" ht="18">
      <c r="B11" s="11"/>
      <c r="C11" s="20" t="s">
        <v>17</v>
      </c>
      <c r="D11" s="21" t="s">
        <v>9</v>
      </c>
      <c r="E11" s="22">
        <f>E9*2</f>
        <v>13.105178417643316</v>
      </c>
      <c r="F11" s="23" t="s">
        <v>12</v>
      </c>
      <c r="G11" s="15"/>
    </row>
    <row r="12" spans="2:7" ht="18">
      <c r="B12" s="11"/>
      <c r="C12" s="24"/>
      <c r="D12" s="13"/>
      <c r="E12" s="19"/>
      <c r="F12" s="19"/>
      <c r="G12" s="19"/>
    </row>
    <row r="13" spans="2:7" ht="25.5" customHeight="1">
      <c r="B13" s="28" t="s">
        <v>0</v>
      </c>
      <c r="C13" s="26"/>
      <c r="D13" s="26"/>
      <c r="E13" s="26"/>
      <c r="F13" s="26"/>
      <c r="G13" s="27"/>
    </row>
    <row r="14" spans="2:7" ht="236.25" customHeight="1">
      <c r="B14" s="25" t="s">
        <v>2</v>
      </c>
      <c r="C14" s="26"/>
      <c r="D14" s="26"/>
      <c r="E14" s="26"/>
      <c r="F14" s="26"/>
      <c r="G14" s="27"/>
    </row>
    <row r="15" spans="2:7" ht="198.75" customHeight="1">
      <c r="B15" s="28" t="s">
        <v>1</v>
      </c>
      <c r="C15" s="26"/>
      <c r="D15" s="26"/>
      <c r="E15" s="26"/>
      <c r="F15" s="26"/>
      <c r="G15" s="27"/>
    </row>
    <row r="16" spans="2:7" ht="171" customHeight="1">
      <c r="B16" s="29" t="s">
        <v>7</v>
      </c>
      <c r="C16" s="30"/>
      <c r="D16" s="30"/>
      <c r="E16" s="30"/>
      <c r="F16" s="30"/>
      <c r="G16" s="27"/>
    </row>
    <row r="17" spans="2:7" ht="30.75" customHeight="1">
      <c r="B17" s="31" t="s">
        <v>8</v>
      </c>
      <c r="C17" s="32"/>
      <c r="D17" s="32"/>
      <c r="E17" s="32"/>
      <c r="F17" s="32"/>
      <c r="G17" s="32"/>
    </row>
    <row r="18" ht="18">
      <c r="C18" s="4"/>
    </row>
    <row r="19" ht="18">
      <c r="C19" s="4"/>
    </row>
    <row r="20" ht="18">
      <c r="C20" s="4"/>
    </row>
    <row r="21" ht="18">
      <c r="C21" s="4"/>
    </row>
    <row r="22" ht="18">
      <c r="C22" s="4"/>
    </row>
    <row r="23" ht="18">
      <c r="C23" s="4"/>
    </row>
    <row r="24" ht="18">
      <c r="C24" s="4"/>
    </row>
    <row r="25" ht="18">
      <c r="C25" s="4"/>
    </row>
    <row r="26" ht="18">
      <c r="C26" s="4"/>
    </row>
    <row r="27" ht="18">
      <c r="C27" s="4"/>
    </row>
    <row r="28" ht="18">
      <c r="C28" s="4"/>
    </row>
    <row r="29" ht="18">
      <c r="C29" s="4"/>
    </row>
    <row r="30" ht="18">
      <c r="C30" s="4"/>
    </row>
    <row r="31" ht="18">
      <c r="C31" s="4"/>
    </row>
    <row r="32" ht="18">
      <c r="C32" s="4"/>
    </row>
    <row r="33" ht="18">
      <c r="C33" s="4"/>
    </row>
    <row r="34" ht="18">
      <c r="C34" s="4"/>
    </row>
    <row r="35" ht="18">
      <c r="C35" s="4"/>
    </row>
    <row r="36" ht="18">
      <c r="C36" s="4"/>
    </row>
    <row r="37" ht="18">
      <c r="C37" s="4"/>
    </row>
    <row r="38" ht="18">
      <c r="C38" s="4"/>
    </row>
    <row r="39" ht="18">
      <c r="C39" s="4"/>
    </row>
    <row r="40" ht="18">
      <c r="C40" s="4"/>
    </row>
    <row r="41" ht="18">
      <c r="C41" s="4"/>
    </row>
    <row r="42" ht="18">
      <c r="C42" s="4"/>
    </row>
    <row r="43" ht="18">
      <c r="C43" s="4"/>
    </row>
    <row r="44" ht="18">
      <c r="C44" s="4"/>
    </row>
    <row r="45" ht="18">
      <c r="C45" s="4"/>
    </row>
    <row r="46" ht="18">
      <c r="C46" s="4"/>
    </row>
    <row r="47" ht="18">
      <c r="C47" s="4"/>
    </row>
    <row r="48" ht="18">
      <c r="C48" s="4"/>
    </row>
    <row r="49" ht="18">
      <c r="C49" s="4"/>
    </row>
    <row r="50" ht="18">
      <c r="C50" s="4"/>
    </row>
    <row r="51" ht="18">
      <c r="C51" s="4"/>
    </row>
    <row r="52" ht="18">
      <c r="C52" s="4"/>
    </row>
    <row r="53" ht="18">
      <c r="C53" s="4"/>
    </row>
    <row r="54" ht="18">
      <c r="C54" s="4"/>
    </row>
    <row r="55" ht="18">
      <c r="C55" s="4"/>
    </row>
    <row r="56" ht="18">
      <c r="C56" s="4"/>
    </row>
    <row r="57" ht="18">
      <c r="C57" s="4"/>
    </row>
    <row r="58" ht="18">
      <c r="C58" s="4"/>
    </row>
    <row r="59" ht="18">
      <c r="C59" s="4"/>
    </row>
    <row r="60" ht="18">
      <c r="C60" s="4"/>
    </row>
    <row r="61" ht="18">
      <c r="C61" s="4"/>
    </row>
    <row r="62" ht="18">
      <c r="C62" s="4"/>
    </row>
    <row r="63" ht="18">
      <c r="C63" s="4"/>
    </row>
    <row r="64" ht="18">
      <c r="C64" s="4"/>
    </row>
    <row r="65" ht="18">
      <c r="C65" s="4"/>
    </row>
    <row r="66" ht="18">
      <c r="C66" s="4"/>
    </row>
    <row r="67" ht="18">
      <c r="C67" s="4"/>
    </row>
    <row r="68" ht="18">
      <c r="C68" s="4"/>
    </row>
    <row r="69" ht="18">
      <c r="C69" s="4"/>
    </row>
    <row r="70" ht="18">
      <c r="C70" s="4"/>
    </row>
    <row r="71" ht="18">
      <c r="C71" s="4"/>
    </row>
    <row r="72" ht="18">
      <c r="C72" s="4"/>
    </row>
    <row r="73" ht="18">
      <c r="C73" s="4"/>
    </row>
    <row r="74" ht="18">
      <c r="C74" s="4"/>
    </row>
    <row r="75" ht="18">
      <c r="C75" s="4"/>
    </row>
    <row r="76" ht="18">
      <c r="C76" s="4"/>
    </row>
    <row r="77" ht="18">
      <c r="C77" s="4"/>
    </row>
  </sheetData>
  <mergeCells count="5">
    <mergeCell ref="B17:G17"/>
    <mergeCell ref="B14:F14"/>
    <mergeCell ref="B15:F15"/>
    <mergeCell ref="B13:F13"/>
    <mergeCell ref="B16:F16"/>
  </mergeCells>
  <dataValidations count="3">
    <dataValidation type="custom" allowBlank="1" showInputMessage="1" showErrorMessage="1" promptTitle="Primary Impedance: " prompt="Ra should be 3...5x larger than Rp&#10;" errorTitle="ERROR" error="This value  can not be&#10;" sqref="E5">
      <formula1>IF(E5&gt;3*E3,TRUE,FALSE)</formula1>
    </dataValidation>
    <dataValidation type="custom" allowBlank="1" showInputMessage="1" showErrorMessage="1" promptTitle="Tube Plate impedance,  Rp" prompt="Read this from the tube curves, at the given settings.&#10;" errorTitle="ERROR" error="This value can not be&#10;" sqref="E3">
      <formula1>IF(E5&gt;3*E3,TRUE,FALSE)</formula1>
    </dataValidation>
    <dataValidation allowBlank="1" showInputMessage="1" showErrorMessage="1" promptTitle="Transformer primary Inductance. " prompt="Take this value from the Lundahl datasheet" sqref="E7"/>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name</dc:creator>
  <cp:keywords/>
  <dc:description/>
  <cp:lastModifiedBy>User name</cp:lastModifiedBy>
  <cp:lastPrinted>2011-10-08T13:26:54Z</cp:lastPrinted>
  <dcterms:created xsi:type="dcterms:W3CDTF">2011-10-08T12:48:31Z</dcterms:created>
  <dcterms:modified xsi:type="dcterms:W3CDTF">2011-10-08T19:35:21Z</dcterms:modified>
  <cp:category/>
  <cp:version/>
  <cp:contentType/>
  <cp:contentStatus/>
</cp:coreProperties>
</file>