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4" windowWidth="11343" windowHeight="67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<sst xmlns="http://schemas.openxmlformats.org/spreadsheetml/2006/main" count="15" uniqueCount="13">
  <si>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MU</t>
  </si>
  <si>
    <t>Gain=</t>
  </si>
  <si>
    <t>Gain= (dB)</t>
  </si>
  <si>
    <t>Rp (ohm)</t>
  </si>
  <si>
    <t>RL (ohm)</t>
  </si>
  <si>
    <t>gm (mS)</t>
  </si>
  <si>
    <t>Rp calculator (if you have only mu and gm)</t>
  </si>
  <si>
    <t>Rp (ohms)=</t>
  </si>
  <si>
    <t>Cascode Stage Gain Calculator (enter values in magenta fields, read blue field)</t>
  </si>
  <si>
    <t>MU calculator (if you have only Rp and gm)</t>
  </si>
  <si>
    <t>Rp (ohms)</t>
  </si>
  <si>
    <t>MU=</t>
  </si>
  <si>
    <t>©, Copyright, 2000 Steve Bench. All Rights Reserved.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</si>
</sst>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I4" sqref="I4"/>
    </sheetView>
  </sheetViews>
  <sheetFormatPr defaultColWidth="9.140625" defaultRowHeight="12.75"/>
  <cols>
    <col min="1" max="1" width="9.7109375" style="0" customWidth="1"/>
  </cols>
  <sheetData>
    <row r="1" spans="1:10" ht="13.5">
      <c r="A1" s="3" t="s">
        <v>8</v>
      </c>
      <c r="J1" t="s">
        <v>12</v>
      </c>
    </row>
    <row r="2" spans="1:2" ht="12.75">
      <c r="A2" t="s">
        <v>3</v>
      </c>
      <c r="B2" s="1">
        <v>44000</v>
      </c>
    </row>
    <row r="3" spans="1:2" ht="12.75">
      <c r="A3" t="s">
        <v>4</v>
      </c>
      <c r="B3" s="1">
        <v>68000</v>
      </c>
    </row>
    <row r="4" spans="1:2" ht="12.75">
      <c r="A4" t="s">
        <v>0</v>
      </c>
      <c r="B4" s="1">
        <v>70</v>
      </c>
    </row>
    <row r="5" spans="1:2" ht="12.75">
      <c r="A5" t="s">
        <v>1</v>
      </c>
      <c r="B5" s="2">
        <f>B4*B3/(B2+((B2+B3)/(B4+1)))</f>
        <v>104.43757725587145</v>
      </c>
    </row>
    <row r="6" spans="1:2" ht="12.75">
      <c r="A6" t="s">
        <v>2</v>
      </c>
      <c r="B6" s="2">
        <f>20*LOG(B5)</f>
        <v>40.37713576998668</v>
      </c>
    </row>
    <row r="8" ht="13.5">
      <c r="A8" s="3" t="s">
        <v>6</v>
      </c>
    </row>
    <row r="9" spans="1:2" ht="12.75">
      <c r="A9" t="s">
        <v>0</v>
      </c>
      <c r="B9" s="1">
        <v>33</v>
      </c>
    </row>
    <row r="10" spans="1:2" ht="12.75">
      <c r="A10" t="s">
        <v>5</v>
      </c>
      <c r="B10" s="1">
        <v>12.5</v>
      </c>
    </row>
    <row r="11" spans="1:2" ht="12.75">
      <c r="A11" t="s">
        <v>7</v>
      </c>
      <c r="B11" s="2">
        <f>B9*1000/B10</f>
        <v>2640</v>
      </c>
    </row>
    <row r="13" ht="13.5">
      <c r="A13" s="3" t="s">
        <v>9</v>
      </c>
    </row>
    <row r="14" spans="1:2" ht="12.75">
      <c r="A14" t="s">
        <v>10</v>
      </c>
      <c r="B14" s="1">
        <v>44000</v>
      </c>
    </row>
    <row r="15" spans="1:2" ht="12.75">
      <c r="A15" t="s">
        <v>5</v>
      </c>
      <c r="B15" s="1">
        <v>1.591</v>
      </c>
    </row>
    <row r="16" spans="1:2" ht="12.75">
      <c r="A16" t="s">
        <v>11</v>
      </c>
      <c r="B16" s="2">
        <f>B14*B15/1000</f>
        <v>70.004</v>
      </c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 BENCH</dc:creator>
  <cp:keywords/>
  <dc:description/>
  <cp:lastModifiedBy>User name</cp:lastModifiedBy>
  <dcterms:created xsi:type="dcterms:W3CDTF">1980-01-04T19:59:12Z</dcterms:created>
  <dcterms:modified xsi:type="dcterms:W3CDTF">2017-08-18T12:29:51Z</dcterms:modified>
  <cp:category/>
  <cp:version/>
  <cp:contentType/>
  <cp:contentStatus/>
</cp:coreProperties>
</file>