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tabRatio="15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<sst xmlns="http://schemas.openxmlformats.org/spreadsheetml/2006/main" count="30" uniqueCount="28">
  <si>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Vp</t>
  </si>
  <si>
    <t>3/2 law calculator</t>
  </si>
  <si>
    <t>Ip</t>
  </si>
  <si>
    <t>k</t>
  </si>
  <si>
    <t>6AL5 k=1.898</t>
  </si>
  <si>
    <t>6919 k=4.565</t>
  </si>
  <si>
    <t>6H6 k = .4386</t>
  </si>
  <si>
    <t>6V3 k= 3.019</t>
  </si>
  <si>
    <t>6X4,6X5 k = .6784</t>
  </si>
  <si>
    <t>6W5 k = .766</t>
  </si>
  <si>
    <t>6W4 k = 2.598</t>
  </si>
  <si>
    <t>Instructions: Enter "k" value associated with</t>
  </si>
  <si>
    <t>Enter magenta, read green.</t>
  </si>
  <si>
    <t>the tube in question in cell C3, then read the</t>
  </si>
  <si>
    <t>current at various voltage drops -or- interpolate</t>
  </si>
  <si>
    <t>voltage at expected current.</t>
  </si>
  <si>
    <t>To add a new "k" value, simply try values of</t>
  </si>
  <si>
    <t>k until you find the value of current that matches</t>
  </si>
  <si>
    <t>the voltage drop for that tube from the data</t>
  </si>
  <si>
    <t>sheet. For instance, 6AL5 has 10 volt drop at</t>
  </si>
  <si>
    <t>60 mA current. So enter test k values, looking</t>
  </si>
  <si>
    <t>at the current at the 10 volt point. Change k until</t>
  </si>
  <si>
    <t>you get to 60 mA at about k=1.898.</t>
  </si>
  <si>
    <t>Examples:</t>
  </si>
  <si>
    <t>You may use the "solution" for voltage if you</t>
  </si>
  <si>
    <t>know the current or the "solution" for current</t>
  </si>
  <si>
    <t>if you know the voltage you're looking for.</t>
  </si>
  <si>
    <t>Shows diode voltage drop vs current and current vs voltage.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</si>
</sst>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14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1" sqref="G1"/>
    </sheetView>
  </sheetViews>
  <sheetFormatPr defaultColWidth="9.140625" defaultRowHeight="12.75"/>
  <cols>
    <col min="7" max="7" width="39.00390625" style="0" customWidth="1"/>
  </cols>
  <sheetData>
    <row r="1" spans="1:7" ht="13.5">
      <c r="A1" s="4" t="s">
        <v>1</v>
      </c>
      <c r="G1" t="s">
        <v>27</v>
      </c>
    </row>
    <row r="2" spans="1:7" ht="12.75">
      <c r="A2" t="s">
        <v>0</v>
      </c>
      <c r="B2" t="s">
        <v>2</v>
      </c>
      <c r="C2" t="s">
        <v>3</v>
      </c>
      <c r="D2" t="s">
        <v>2</v>
      </c>
      <c r="E2" t="s">
        <v>0</v>
      </c>
      <c r="G2" t="s">
        <v>23</v>
      </c>
    </row>
    <row r="3" spans="1:7" ht="13.5">
      <c r="A3">
        <v>0</v>
      </c>
      <c r="B3" s="2">
        <f aca="true" t="shared" si="0" ref="B3:B8">C3*POWER(A3,1.5)</f>
        <v>0</v>
      </c>
      <c r="C3" s="1">
        <v>1.898</v>
      </c>
      <c r="D3">
        <v>0</v>
      </c>
      <c r="E3" s="2">
        <f>POWER((D3/C3),(2/3))</f>
        <v>0</v>
      </c>
      <c r="G3" t="s">
        <v>4</v>
      </c>
    </row>
    <row r="4" spans="1:7" ht="13.5">
      <c r="A4">
        <v>1</v>
      </c>
      <c r="B4" s="2">
        <f t="shared" si="0"/>
        <v>1.898</v>
      </c>
      <c r="C4">
        <f>C3</f>
        <v>1.898</v>
      </c>
      <c r="D4">
        <v>1</v>
      </c>
      <c r="E4" s="2">
        <f aca="true" t="shared" si="1" ref="E4:E32">POWER((D4/C4),(2/3))</f>
        <v>0.6523327680621822</v>
      </c>
      <c r="G4" t="s">
        <v>5</v>
      </c>
    </row>
    <row r="5" spans="1:7" ht="13.5">
      <c r="A5">
        <v>1.2</v>
      </c>
      <c r="B5" s="2">
        <f t="shared" si="0"/>
        <v>2.494985793947533</v>
      </c>
      <c r="C5">
        <f>C4</f>
        <v>1.898</v>
      </c>
      <c r="D5">
        <v>2</v>
      </c>
      <c r="E5" s="2">
        <f t="shared" si="1"/>
        <v>1.0355137222552355</v>
      </c>
      <c r="G5" t="s">
        <v>6</v>
      </c>
    </row>
    <row r="6" spans="1:7" ht="13.5">
      <c r="A6">
        <v>1.4</v>
      </c>
      <c r="B6" s="2">
        <f t="shared" si="0"/>
        <v>3.1440414399304597</v>
      </c>
      <c r="C6">
        <f>C5</f>
        <v>1.898</v>
      </c>
      <c r="D6">
        <v>3</v>
      </c>
      <c r="E6" s="2">
        <f t="shared" si="1"/>
        <v>1.356906838092815</v>
      </c>
      <c r="G6" t="s">
        <v>8</v>
      </c>
    </row>
    <row r="7" spans="1:7" ht="13.5">
      <c r="A7">
        <v>1.6</v>
      </c>
      <c r="B7" s="2">
        <f t="shared" si="0"/>
        <v>3.841281919359734</v>
      </c>
      <c r="C7">
        <f>C6</f>
        <v>1.898</v>
      </c>
      <c r="D7">
        <v>4</v>
      </c>
      <c r="E7" s="2">
        <f t="shared" si="1"/>
        <v>1.643775572035467</v>
      </c>
      <c r="G7" t="s">
        <v>7</v>
      </c>
    </row>
    <row r="8" spans="1:7" ht="13.5">
      <c r="A8">
        <v>1.8</v>
      </c>
      <c r="B8" s="2">
        <f t="shared" si="0"/>
        <v>4.5835815829981685</v>
      </c>
      <c r="C8">
        <f>C7</f>
        <v>1.898</v>
      </c>
      <c r="D8">
        <v>5</v>
      </c>
      <c r="E8" s="2">
        <f t="shared" si="1"/>
        <v>1.9074325850313203</v>
      </c>
      <c r="G8" t="s">
        <v>10</v>
      </c>
    </row>
    <row r="9" spans="1:7" ht="13.5">
      <c r="A9">
        <v>2</v>
      </c>
      <c r="B9" s="2">
        <f aca="true" t="shared" si="2" ref="B9:B32">C9*POWER(A9,1.5)</f>
        <v>5.368354682768268</v>
      </c>
      <c r="C9">
        <f>C4</f>
        <v>1.898</v>
      </c>
      <c r="D9">
        <v>7</v>
      </c>
      <c r="E9" s="2">
        <f t="shared" si="1"/>
        <v>2.3870850230050342</v>
      </c>
      <c r="G9" t="s">
        <v>9</v>
      </c>
    </row>
    <row r="10" spans="1:7" ht="13.5">
      <c r="A10">
        <v>3</v>
      </c>
      <c r="B10" s="2">
        <f t="shared" si="2"/>
        <v>9.862297298297188</v>
      </c>
      <c r="C10">
        <f aca="true" t="shared" si="3" ref="C10:C32">C9</f>
        <v>1.898</v>
      </c>
      <c r="D10">
        <v>10</v>
      </c>
      <c r="E10" s="2">
        <f t="shared" si="1"/>
        <v>3.0278604920371395</v>
      </c>
      <c r="G10" s="4" t="s">
        <v>12</v>
      </c>
    </row>
    <row r="11" spans="1:7" ht="13.5">
      <c r="A11">
        <v>4</v>
      </c>
      <c r="B11" s="2">
        <f t="shared" si="2"/>
        <v>15.183999999999996</v>
      </c>
      <c r="C11">
        <f t="shared" si="3"/>
        <v>1.898</v>
      </c>
      <c r="D11">
        <v>12</v>
      </c>
      <c r="E11" s="2">
        <f t="shared" si="1"/>
        <v>3.4191909761188644</v>
      </c>
      <c r="G11" s="3" t="s">
        <v>11</v>
      </c>
    </row>
    <row r="12" spans="1:7" ht="13.5">
      <c r="A12">
        <v>5</v>
      </c>
      <c r="B12" s="2">
        <f t="shared" si="2"/>
        <v>21.220285106472996</v>
      </c>
      <c r="C12">
        <f t="shared" si="3"/>
        <v>1.898</v>
      </c>
      <c r="D12">
        <v>14</v>
      </c>
      <c r="E12" s="2">
        <f t="shared" si="1"/>
        <v>3.7892612766557243</v>
      </c>
      <c r="G12" s="3" t="s">
        <v>13</v>
      </c>
    </row>
    <row r="13" spans="1:7" ht="13.5">
      <c r="A13">
        <v>6</v>
      </c>
      <c r="B13" s="2">
        <f t="shared" si="2"/>
        <v>27.894789190814834</v>
      </c>
      <c r="C13">
        <f t="shared" si="3"/>
        <v>1.898</v>
      </c>
      <c r="D13">
        <v>16</v>
      </c>
      <c r="E13" s="2">
        <f t="shared" si="1"/>
        <v>4.142054889020942</v>
      </c>
      <c r="G13" s="3" t="s">
        <v>14</v>
      </c>
    </row>
    <row r="14" spans="1:7" ht="13.5">
      <c r="A14">
        <v>7</v>
      </c>
      <c r="B14" s="2">
        <f t="shared" si="2"/>
        <v>35.15145191880414</v>
      </c>
      <c r="C14">
        <f t="shared" si="3"/>
        <v>1.898</v>
      </c>
      <c r="D14">
        <v>18</v>
      </c>
      <c r="E14" s="2">
        <f t="shared" si="1"/>
        <v>4.480407662910116</v>
      </c>
      <c r="G14" s="3" t="s">
        <v>15</v>
      </c>
    </row>
    <row r="15" spans="1:7" ht="13.5">
      <c r="A15">
        <v>8</v>
      </c>
      <c r="B15" s="2">
        <f t="shared" si="2"/>
        <v>42.94683746214612</v>
      </c>
      <c r="C15">
        <f t="shared" si="3"/>
        <v>1.898</v>
      </c>
      <c r="D15">
        <v>20</v>
      </c>
      <c r="E15" s="2">
        <f t="shared" si="1"/>
        <v>4.806428930272706</v>
      </c>
      <c r="G15" t="s">
        <v>16</v>
      </c>
    </row>
    <row r="16" spans="1:7" ht="13.5">
      <c r="A16">
        <v>9</v>
      </c>
      <c r="B16" s="2">
        <f t="shared" si="2"/>
        <v>51.245999999999995</v>
      </c>
      <c r="C16">
        <f t="shared" si="3"/>
        <v>1.898</v>
      </c>
      <c r="D16">
        <v>25</v>
      </c>
      <c r="E16" s="2">
        <f t="shared" si="1"/>
        <v>5.577366713076802</v>
      </c>
      <c r="G16" t="s">
        <v>17</v>
      </c>
    </row>
    <row r="17" spans="1:7" ht="13.5">
      <c r="A17">
        <v>10</v>
      </c>
      <c r="B17" s="2">
        <f t="shared" si="2"/>
        <v>60.020029989995855</v>
      </c>
      <c r="C17">
        <f t="shared" si="3"/>
        <v>1.898</v>
      </c>
      <c r="D17">
        <v>30</v>
      </c>
      <c r="E17" s="2">
        <f t="shared" si="1"/>
        <v>6.2982036279444324</v>
      </c>
      <c r="G17" t="s">
        <v>18</v>
      </c>
    </row>
    <row r="18" spans="1:7" ht="13.5">
      <c r="A18">
        <v>11</v>
      </c>
      <c r="B18" s="2">
        <f t="shared" si="2"/>
        <v>69.24449237304005</v>
      </c>
      <c r="C18">
        <f t="shared" si="3"/>
        <v>1.898</v>
      </c>
      <c r="D18">
        <v>35</v>
      </c>
      <c r="E18" s="2">
        <f t="shared" si="1"/>
        <v>6.979878949888987</v>
      </c>
      <c r="G18" t="s">
        <v>19</v>
      </c>
    </row>
    <row r="19" spans="1:7" ht="13.5">
      <c r="A19">
        <v>12</v>
      </c>
      <c r="B19" s="2">
        <f t="shared" si="2"/>
        <v>78.89837838637753</v>
      </c>
      <c r="C19">
        <f t="shared" si="3"/>
        <v>1.898</v>
      </c>
      <c r="D19">
        <v>40</v>
      </c>
      <c r="E19" s="2">
        <f t="shared" si="1"/>
        <v>7.629730340125282</v>
      </c>
      <c r="G19" t="s">
        <v>20</v>
      </c>
    </row>
    <row r="20" spans="1:7" ht="13.5">
      <c r="A20">
        <v>13</v>
      </c>
      <c r="B20" s="2">
        <f t="shared" si="2"/>
        <v>88.96337217079848</v>
      </c>
      <c r="C20">
        <f t="shared" si="3"/>
        <v>1.898</v>
      </c>
      <c r="D20">
        <v>50</v>
      </c>
      <c r="E20" s="2">
        <f t="shared" si="1"/>
        <v>8.853517787550535</v>
      </c>
      <c r="G20" t="s">
        <v>21</v>
      </c>
    </row>
    <row r="21" spans="1:7" ht="13.5">
      <c r="A21">
        <v>14</v>
      </c>
      <c r="B21" s="2">
        <f t="shared" si="2"/>
        <v>99.42332008135712</v>
      </c>
      <c r="C21">
        <f t="shared" si="3"/>
        <v>1.898</v>
      </c>
      <c r="D21">
        <v>60</v>
      </c>
      <c r="E21" s="2">
        <f t="shared" si="1"/>
        <v>9.997775064508923</v>
      </c>
      <c r="G21" t="s">
        <v>22</v>
      </c>
    </row>
    <row r="22" spans="1:7" ht="13.5">
      <c r="A22">
        <v>15</v>
      </c>
      <c r="B22" s="2">
        <f t="shared" si="2"/>
        <v>110.26383586652513</v>
      </c>
      <c r="C22">
        <f t="shared" si="3"/>
        <v>1.898</v>
      </c>
      <c r="D22">
        <v>70</v>
      </c>
      <c r="E22" s="2">
        <f t="shared" si="1"/>
        <v>11.079867187664467</v>
      </c>
      <c r="G22" t="s">
        <v>24</v>
      </c>
    </row>
    <row r="23" spans="1:7" ht="13.5">
      <c r="A23">
        <v>16</v>
      </c>
      <c r="B23" s="2">
        <f t="shared" si="2"/>
        <v>121.47199999999995</v>
      </c>
      <c r="C23">
        <f t="shared" si="3"/>
        <v>1.898</v>
      </c>
      <c r="D23">
        <v>80</v>
      </c>
      <c r="E23" s="2">
        <f t="shared" si="1"/>
        <v>12.111441968148554</v>
      </c>
      <c r="G23" t="s">
        <v>25</v>
      </c>
    </row>
    <row r="24" spans="1:7" ht="13.5">
      <c r="A24">
        <v>17</v>
      </c>
      <c r="B24" s="2">
        <f t="shared" si="2"/>
        <v>133.0361261161795</v>
      </c>
      <c r="C24">
        <f t="shared" si="3"/>
        <v>1.898</v>
      </c>
      <c r="D24">
        <v>90</v>
      </c>
      <c r="E24" s="2">
        <f t="shared" si="1"/>
        <v>13.100791480774028</v>
      </c>
      <c r="G24" t="s">
        <v>26</v>
      </c>
    </row>
    <row r="25" spans="1:5" ht="13.5">
      <c r="A25">
        <v>18</v>
      </c>
      <c r="B25" s="2">
        <f t="shared" si="2"/>
        <v>144.94557643474315</v>
      </c>
      <c r="C25">
        <f t="shared" si="3"/>
        <v>1.898</v>
      </c>
      <c r="D25">
        <v>100</v>
      </c>
      <c r="E25" s="2">
        <f t="shared" si="1"/>
        <v>14.054083449576877</v>
      </c>
    </row>
    <row r="26" spans="1:5" ht="13.5">
      <c r="A26">
        <v>19</v>
      </c>
      <c r="B26" s="2">
        <f t="shared" si="2"/>
        <v>157.1906137019637</v>
      </c>
      <c r="C26">
        <f t="shared" si="3"/>
        <v>1.898</v>
      </c>
      <c r="D26">
        <v>125</v>
      </c>
      <c r="E26" s="2">
        <f t="shared" si="1"/>
        <v>16.30831920155455</v>
      </c>
    </row>
    <row r="27" spans="1:5" ht="13.5">
      <c r="A27">
        <v>20</v>
      </c>
      <c r="B27" s="2">
        <f>C27*POWER(A27,1.5)</f>
        <v>169.76228085178403</v>
      </c>
      <c r="C27">
        <f>C26</f>
        <v>1.898</v>
      </c>
      <c r="D27">
        <v>150</v>
      </c>
      <c r="E27" s="2">
        <f t="shared" si="1"/>
        <v>18.41605912698615</v>
      </c>
    </row>
    <row r="28" spans="1:5" ht="13.5">
      <c r="A28">
        <v>21</v>
      </c>
      <c r="B28" s="2">
        <f t="shared" si="2"/>
        <v>182.65230204954992</v>
      </c>
      <c r="C28">
        <f t="shared" si="3"/>
        <v>1.898</v>
      </c>
      <c r="D28">
        <v>175</v>
      </c>
      <c r="E28" s="2">
        <f t="shared" si="1"/>
        <v>20.409289860053985</v>
      </c>
    </row>
    <row r="29" spans="1:5" ht="13.5">
      <c r="A29">
        <v>22</v>
      </c>
      <c r="B29" s="2">
        <f t="shared" si="2"/>
        <v>195.8530004671872</v>
      </c>
      <c r="C29">
        <f t="shared" si="3"/>
        <v>1.898</v>
      </c>
      <c r="D29">
        <v>200</v>
      </c>
      <c r="E29" s="2">
        <f t="shared" si="1"/>
        <v>22.309466852307203</v>
      </c>
    </row>
    <row r="30" spans="1:5" ht="13.5">
      <c r="A30">
        <v>23</v>
      </c>
      <c r="B30" s="2">
        <f t="shared" si="2"/>
        <v>209.35722931869344</v>
      </c>
      <c r="C30">
        <f t="shared" si="3"/>
        <v>1.898</v>
      </c>
      <c r="D30">
        <v>250</v>
      </c>
      <c r="E30" s="2">
        <f t="shared" si="1"/>
        <v>25.887843056380888</v>
      </c>
    </row>
    <row r="31" spans="1:5" ht="13.5">
      <c r="A31">
        <v>24</v>
      </c>
      <c r="B31" s="2">
        <f t="shared" si="2"/>
        <v>223.15831352651873</v>
      </c>
      <c r="C31">
        <f t="shared" si="3"/>
        <v>1.898</v>
      </c>
      <c r="D31">
        <v>300</v>
      </c>
      <c r="E31" s="2">
        <f t="shared" si="1"/>
        <v>29.23367163128637</v>
      </c>
    </row>
    <row r="32" spans="1:5" ht="13.5">
      <c r="A32">
        <v>25</v>
      </c>
      <c r="B32" s="2">
        <f t="shared" si="2"/>
        <v>237.2499999999999</v>
      </c>
      <c r="C32">
        <f t="shared" si="3"/>
        <v>1.898</v>
      </c>
      <c r="D32">
        <v>400</v>
      </c>
      <c r="E32" s="2">
        <f t="shared" si="1"/>
        <v>35.414071150202126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 BENCH</dc:creator>
  <cp:keywords/>
  <dc:description/>
  <cp:lastModifiedBy>User name</cp:lastModifiedBy>
  <dcterms:created xsi:type="dcterms:W3CDTF">2000-12-16T22:28:48Z</dcterms:created>
  <dcterms:modified xsi:type="dcterms:W3CDTF">2017-08-18T12:31:44Z</dcterms:modified>
  <cp:category/>
  <cp:version/>
  <cp:contentType/>
  <cp:contentStatus/>
</cp:coreProperties>
</file>